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BELE" sheetId="1" r:id="rId1"/>
  </sheets>
  <definedNames>
    <definedName name="_xlnm.Print_Area" localSheetId="0">'TABELE'!$A$1:$I$24</definedName>
  </definedNames>
  <calcPr fullCalcOnLoad="1"/>
</workbook>
</file>

<file path=xl/sharedStrings.xml><?xml version="1.0" encoding="utf-8"?>
<sst xmlns="http://schemas.openxmlformats.org/spreadsheetml/2006/main" count="22" uniqueCount="17">
  <si>
    <t>ASD 200</t>
  </si>
  <si>
    <t>Głębokość średnia</t>
  </si>
  <si>
    <t>Ilość tlenu rozpuszczonego 
z 1 Nm3 powietrza</t>
  </si>
  <si>
    <t xml:space="preserve">
</t>
  </si>
  <si>
    <t>[m]</t>
  </si>
  <si>
    <t>UWAGA!   Maksymalne odległości ASD 200 pomiędzy sobą nie mogą przekraczać 3 m.</t>
  </si>
  <si>
    <t>ASD 300</t>
  </si>
  <si>
    <t>UWAGA!   Maksymalne odległości ASD 300 pomiędzy sobą nie mogą przekraczać 5 m.</t>
  </si>
  <si>
    <t xml:space="preserve">Tabele są do głębokości 6 metrów. Uważamy, że optymalna głębokość napowietrzania wgłębnego wynosi 5 m i nowe komory napowietrzania </t>
  </si>
  <si>
    <t>należy projektować na taką głębokość czynną.</t>
  </si>
  <si>
    <t>ASD można stosować również w komorach głębszych (ASD głębokiego ssania) nawet do kilkunastu metrów głębokości zachowując</t>
  </si>
  <si>
    <r>
      <t>Wydajność pneumatyczna 1 ASD 200 (zasilanie powietrzem) [m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/h]</t>
    </r>
  </si>
  <si>
    <r>
      <t>[g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</si>
  <si>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Ilość tlenu rozpuszczonego [g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/h] dla 1 ASD 200</t>
    </r>
  </si>
  <si>
    <r>
      <t>Wydajność pneumatyczna 1 ASD 300 (zasilanie powietrzem) [m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/h]</t>
    </r>
  </si>
  <si>
    <r>
      <t>Ilość tlenu rozpuszczonego [g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/h] dla 1 ASD 300</t>
    </r>
  </si>
  <si>
    <r>
      <t xml:space="preserve">zanurzenie dyszy powietrza (głębokość tłoczenia) na płytszych poziomach. Szczegóły na </t>
    </r>
    <r>
      <rPr>
        <u val="single"/>
        <sz val="9"/>
        <color indexed="12"/>
        <rFont val="Arial"/>
        <family val="2"/>
      </rPr>
      <t>www.biopax.com.pl</t>
    </r>
    <r>
      <rPr>
        <sz val="9"/>
        <rFont val="Arial"/>
        <family val="0"/>
      </rPr>
      <t xml:space="preserve"> w dziale Technologia.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</si>
</sst>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#,##0_ ;\-#,##0\ "/>
    <numFmt numFmtId="173" formatCode="#,##0.0"/>
    <numFmt numFmtId="174" formatCode="#,##0.000"/>
    <numFmt numFmtId="175" formatCode="#,##0.0000"/>
    <numFmt numFmtId="176" formatCode="0.0%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&quot; szt.&quot;"/>
    <numFmt numFmtId="183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u val="single"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17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40" zoomScaleNormal="140" workbookViewId="0" topLeftCell="A1">
      <selection activeCell="A1" sqref="A1:I1"/>
    </sheetView>
  </sheetViews>
  <sheetFormatPr defaultColWidth="9.140625" defaultRowHeight="12.75"/>
  <cols>
    <col min="1" max="1" width="11.7109375" style="1" customWidth="1"/>
    <col min="2" max="2" width="17.7109375" style="1" customWidth="1"/>
    <col min="3" max="9" width="10.7109375" style="1" customWidth="1"/>
    <col min="10" max="16384" width="9.140625" style="1" customWidth="1"/>
  </cols>
  <sheetData>
    <row r="1" spans="1:9" ht="26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0" s="4" customFormat="1" ht="25.5">
      <c r="A2" s="13" t="s">
        <v>1</v>
      </c>
      <c r="B2" s="13" t="s">
        <v>2</v>
      </c>
      <c r="C2" s="14" t="s">
        <v>11</v>
      </c>
      <c r="D2" s="14"/>
      <c r="E2" s="14"/>
      <c r="F2" s="14"/>
      <c r="G2" s="14"/>
      <c r="H2" s="14"/>
      <c r="I2" s="14"/>
      <c r="J2" s="4" t="s">
        <v>3</v>
      </c>
    </row>
    <row r="3" spans="1:9" s="4" customFormat="1" ht="12.75" customHeight="1">
      <c r="A3" s="13"/>
      <c r="B3" s="13"/>
      <c r="C3" s="3">
        <v>20</v>
      </c>
      <c r="D3" s="3">
        <v>25</v>
      </c>
      <c r="E3" s="3">
        <v>30</v>
      </c>
      <c r="F3" s="3">
        <v>35</v>
      </c>
      <c r="G3" s="3">
        <v>40</v>
      </c>
      <c r="H3" s="3">
        <v>45</v>
      </c>
      <c r="I3" s="3">
        <v>50</v>
      </c>
    </row>
    <row r="4" spans="1:9" s="4" customFormat="1" ht="19.5" customHeight="1">
      <c r="A4" s="5" t="s">
        <v>4</v>
      </c>
      <c r="B4" s="5" t="s">
        <v>12</v>
      </c>
      <c r="C4" s="13" t="s">
        <v>13</v>
      </c>
      <c r="D4" s="13"/>
      <c r="E4" s="13"/>
      <c r="F4" s="13"/>
      <c r="G4" s="13"/>
      <c r="H4" s="13"/>
      <c r="I4" s="13"/>
    </row>
    <row r="5" spans="1:9" ht="19.5" customHeight="1">
      <c r="A5" s="2">
        <v>3</v>
      </c>
      <c r="B5" s="5">
        <f>0.28*0.12*1000</f>
        <v>33.6</v>
      </c>
      <c r="C5" s="6">
        <f aca="true" t="shared" si="0" ref="C5:I8">C$3*$B5</f>
        <v>672</v>
      </c>
      <c r="D5" s="6">
        <f t="shared" si="0"/>
        <v>840</v>
      </c>
      <c r="E5" s="6">
        <f t="shared" si="0"/>
        <v>1008</v>
      </c>
      <c r="F5" s="6">
        <f t="shared" si="0"/>
        <v>1176</v>
      </c>
      <c r="G5" s="6">
        <f t="shared" si="0"/>
        <v>1344</v>
      </c>
      <c r="H5" s="6">
        <f t="shared" si="0"/>
        <v>1512</v>
      </c>
      <c r="I5" s="6">
        <f t="shared" si="0"/>
        <v>1680</v>
      </c>
    </row>
    <row r="6" spans="1:9" ht="19.5" customHeight="1">
      <c r="A6" s="7">
        <v>4</v>
      </c>
      <c r="B6" s="5">
        <f>0.28*0.2*1000</f>
        <v>56.00000000000001</v>
      </c>
      <c r="C6" s="6">
        <f t="shared" si="0"/>
        <v>1120.0000000000002</v>
      </c>
      <c r="D6" s="6">
        <f t="shared" si="0"/>
        <v>1400.0000000000002</v>
      </c>
      <c r="E6" s="6">
        <f t="shared" si="0"/>
        <v>1680.0000000000002</v>
      </c>
      <c r="F6" s="6">
        <f t="shared" si="0"/>
        <v>1960.0000000000002</v>
      </c>
      <c r="G6" s="6">
        <f t="shared" si="0"/>
        <v>2240.0000000000005</v>
      </c>
      <c r="H6" s="6">
        <f t="shared" si="0"/>
        <v>2520.0000000000005</v>
      </c>
      <c r="I6" s="6">
        <f t="shared" si="0"/>
        <v>2800.0000000000005</v>
      </c>
    </row>
    <row r="7" spans="1:9" ht="19.5" customHeight="1">
      <c r="A7" s="7">
        <v>5</v>
      </c>
      <c r="B7" s="5">
        <f>0.28*0.25*1000</f>
        <v>70</v>
      </c>
      <c r="C7" s="6">
        <f t="shared" si="0"/>
        <v>1400</v>
      </c>
      <c r="D7" s="6">
        <f t="shared" si="0"/>
        <v>1750</v>
      </c>
      <c r="E7" s="6">
        <f t="shared" si="0"/>
        <v>2100</v>
      </c>
      <c r="F7" s="6">
        <f t="shared" si="0"/>
        <v>2450</v>
      </c>
      <c r="G7" s="6">
        <f t="shared" si="0"/>
        <v>2800</v>
      </c>
      <c r="H7" s="6">
        <f t="shared" si="0"/>
        <v>3150</v>
      </c>
      <c r="I7" s="6">
        <f t="shared" si="0"/>
        <v>3500</v>
      </c>
    </row>
    <row r="8" spans="1:9" ht="19.5" customHeight="1">
      <c r="A8" s="7">
        <v>6</v>
      </c>
      <c r="B8" s="5">
        <f>0.28*0.3*1000</f>
        <v>84</v>
      </c>
      <c r="C8" s="6">
        <f t="shared" si="0"/>
        <v>1680</v>
      </c>
      <c r="D8" s="6">
        <f t="shared" si="0"/>
        <v>2100</v>
      </c>
      <c r="E8" s="6">
        <f t="shared" si="0"/>
        <v>2520</v>
      </c>
      <c r="F8" s="6">
        <f t="shared" si="0"/>
        <v>2940</v>
      </c>
      <c r="G8" s="6">
        <f t="shared" si="0"/>
        <v>3360</v>
      </c>
      <c r="H8" s="6">
        <f t="shared" si="0"/>
        <v>3780</v>
      </c>
      <c r="I8" s="6">
        <f t="shared" si="0"/>
        <v>4200</v>
      </c>
    </row>
    <row r="9" ht="12.75">
      <c r="A9" s="8" t="s">
        <v>5</v>
      </c>
    </row>
    <row r="11" spans="1:9" ht="26.25">
      <c r="A11" s="12" t="s">
        <v>6</v>
      </c>
      <c r="B11" s="12"/>
      <c r="C11" s="12"/>
      <c r="D11" s="12"/>
      <c r="E11" s="12"/>
      <c r="F11" s="12"/>
      <c r="G11" s="12"/>
      <c r="H11" s="12"/>
      <c r="I11" s="12"/>
    </row>
    <row r="12" spans="1:10" ht="25.5">
      <c r="A12" s="13" t="s">
        <v>1</v>
      </c>
      <c r="B12" s="13" t="s">
        <v>2</v>
      </c>
      <c r="C12" s="14" t="s">
        <v>14</v>
      </c>
      <c r="D12" s="14"/>
      <c r="E12" s="14"/>
      <c r="F12" s="14"/>
      <c r="G12" s="14"/>
      <c r="H12" s="14"/>
      <c r="I12" s="14"/>
      <c r="J12" s="4" t="s">
        <v>3</v>
      </c>
    </row>
    <row r="13" spans="1:9" ht="12.75">
      <c r="A13" s="13"/>
      <c r="B13" s="13"/>
      <c r="C13" s="3">
        <v>45</v>
      </c>
      <c r="D13" s="3">
        <v>60</v>
      </c>
      <c r="E13" s="3">
        <v>75</v>
      </c>
      <c r="F13" s="3">
        <v>90</v>
      </c>
      <c r="G13" s="3">
        <v>100</v>
      </c>
      <c r="H13" s="3">
        <v>110</v>
      </c>
      <c r="I13" s="3">
        <v>120</v>
      </c>
    </row>
    <row r="14" spans="1:9" ht="19.5" customHeight="1">
      <c r="A14" s="5" t="s">
        <v>4</v>
      </c>
      <c r="B14" s="5" t="s">
        <v>12</v>
      </c>
      <c r="C14" s="13" t="s">
        <v>15</v>
      </c>
      <c r="D14" s="13"/>
      <c r="E14" s="13"/>
      <c r="F14" s="13"/>
      <c r="G14" s="13"/>
      <c r="H14" s="13"/>
      <c r="I14" s="13"/>
    </row>
    <row r="15" spans="1:9" ht="19.5" customHeight="1">
      <c r="A15" s="2">
        <v>3</v>
      </c>
      <c r="B15" s="5">
        <f>0.28*0.12*1000</f>
        <v>33.6</v>
      </c>
      <c r="C15" s="6">
        <f aca="true" t="shared" si="1" ref="C15:I18">C$13*$B15</f>
        <v>1512</v>
      </c>
      <c r="D15" s="6">
        <f t="shared" si="1"/>
        <v>2016</v>
      </c>
      <c r="E15" s="6">
        <f t="shared" si="1"/>
        <v>2520</v>
      </c>
      <c r="F15" s="6">
        <f t="shared" si="1"/>
        <v>3024</v>
      </c>
      <c r="G15" s="6">
        <f t="shared" si="1"/>
        <v>3360</v>
      </c>
      <c r="H15" s="6">
        <f t="shared" si="1"/>
        <v>3696</v>
      </c>
      <c r="I15" s="6">
        <f t="shared" si="1"/>
        <v>4032</v>
      </c>
    </row>
    <row r="16" spans="1:9" ht="19.5" customHeight="1">
      <c r="A16" s="7">
        <v>4</v>
      </c>
      <c r="B16" s="9">
        <f>0.28*0.2*1000</f>
        <v>56.00000000000001</v>
      </c>
      <c r="C16" s="6">
        <f t="shared" si="1"/>
        <v>2520.0000000000005</v>
      </c>
      <c r="D16" s="6">
        <f t="shared" si="1"/>
        <v>3360.0000000000005</v>
      </c>
      <c r="E16" s="6">
        <f t="shared" si="1"/>
        <v>4200.000000000001</v>
      </c>
      <c r="F16" s="6">
        <f t="shared" si="1"/>
        <v>5040.000000000001</v>
      </c>
      <c r="G16" s="6">
        <f t="shared" si="1"/>
        <v>5600.000000000001</v>
      </c>
      <c r="H16" s="6">
        <f t="shared" si="1"/>
        <v>6160.000000000001</v>
      </c>
      <c r="I16" s="6">
        <f t="shared" si="1"/>
        <v>6720.000000000001</v>
      </c>
    </row>
    <row r="17" spans="1:9" ht="19.5" customHeight="1">
      <c r="A17" s="7">
        <v>5</v>
      </c>
      <c r="B17" s="5">
        <f>0.28*0.25*1000</f>
        <v>70</v>
      </c>
      <c r="C17" s="6">
        <f t="shared" si="1"/>
        <v>3150</v>
      </c>
      <c r="D17" s="6">
        <f t="shared" si="1"/>
        <v>4200</v>
      </c>
      <c r="E17" s="6">
        <f t="shared" si="1"/>
        <v>5250</v>
      </c>
      <c r="F17" s="6">
        <f t="shared" si="1"/>
        <v>6300</v>
      </c>
      <c r="G17" s="6">
        <f t="shared" si="1"/>
        <v>7000</v>
      </c>
      <c r="H17" s="6">
        <f t="shared" si="1"/>
        <v>7700</v>
      </c>
      <c r="I17" s="6">
        <f t="shared" si="1"/>
        <v>8400</v>
      </c>
    </row>
    <row r="18" spans="1:9" ht="19.5" customHeight="1">
      <c r="A18" s="7">
        <v>6</v>
      </c>
      <c r="B18" s="5">
        <f>0.28*0.3*1000</f>
        <v>84</v>
      </c>
      <c r="C18" s="6">
        <f t="shared" si="1"/>
        <v>3780</v>
      </c>
      <c r="D18" s="6">
        <f t="shared" si="1"/>
        <v>5040</v>
      </c>
      <c r="E18" s="6">
        <f t="shared" si="1"/>
        <v>6300</v>
      </c>
      <c r="F18" s="6">
        <f t="shared" si="1"/>
        <v>7560</v>
      </c>
      <c r="G18" s="6">
        <f t="shared" si="1"/>
        <v>8400</v>
      </c>
      <c r="H18" s="6">
        <f t="shared" si="1"/>
        <v>9240</v>
      </c>
      <c r="I18" s="6">
        <f t="shared" si="1"/>
        <v>10080</v>
      </c>
    </row>
    <row r="19" ht="12.75">
      <c r="A19" s="8" t="s">
        <v>7</v>
      </c>
    </row>
    <row r="21" ht="12.75">
      <c r="A21" s="10" t="s">
        <v>8</v>
      </c>
    </row>
    <row r="22" ht="12.75">
      <c r="A22" s="10" t="s">
        <v>9</v>
      </c>
    </row>
    <row r="23" ht="12.75">
      <c r="A23" s="10" t="s">
        <v>10</v>
      </c>
    </row>
    <row r="24" ht="12.75">
      <c r="A24" s="10" t="s">
        <v>16</v>
      </c>
    </row>
    <row r="26" ht="12.75">
      <c r="B26" s="11"/>
    </row>
  </sheetData>
  <mergeCells count="10">
    <mergeCell ref="C14:I14"/>
    <mergeCell ref="C4:I4"/>
    <mergeCell ref="B2:B3"/>
    <mergeCell ref="A2:A3"/>
    <mergeCell ref="C2:I2"/>
    <mergeCell ref="A1:I1"/>
    <mergeCell ref="A11:I11"/>
    <mergeCell ref="A12:A13"/>
    <mergeCell ref="B12:B13"/>
    <mergeCell ref="C12:I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1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BIOPAX-WBWW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BIOPAX-WBWW Sp. z o.o.</dc:creator>
  <cp:keywords/>
  <dc:description/>
  <cp:lastModifiedBy>BIOPAX-WBWW Sp. z o.o.</cp:lastModifiedBy>
  <dcterms:created xsi:type="dcterms:W3CDTF">2010-02-23T11:13:19Z</dcterms:created>
  <dcterms:modified xsi:type="dcterms:W3CDTF">2010-02-23T11:24:01Z</dcterms:modified>
  <cp:category/>
  <cp:version/>
  <cp:contentType/>
  <cp:contentStatus/>
</cp:coreProperties>
</file>